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8768198272\Downloads\"/>
    </mc:Choice>
  </mc:AlternateContent>
  <bookViews>
    <workbookView xWindow="0" yWindow="0" windowWidth="20490" windowHeight="7350"/>
  </bookViews>
  <sheets>
    <sheet name="CONTRATADOS PAGOS 2020" sheetId="1" r:id="rId1"/>
  </sheets>
  <definedNames>
    <definedName name="_xlnm._FilterDatabase" localSheetId="0" hidden="1">'CONTRATADOS PAGOS 2020'!$A$6:$R$16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N21" i="1"/>
  <c r="M21" i="1"/>
  <c r="L21" i="1"/>
  <c r="K21" i="1"/>
  <c r="J21" i="1"/>
  <c r="I21" i="1"/>
  <c r="H21" i="1"/>
  <c r="G21" i="1"/>
  <c r="F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21" i="1" s="1"/>
</calcChain>
</file>

<file path=xl/sharedStrings.xml><?xml version="1.0" encoding="utf-8"?>
<sst xmlns="http://schemas.openxmlformats.org/spreadsheetml/2006/main" count="65" uniqueCount="40">
  <si>
    <t>TRIBUNAL REGIONAL DO TRABALHO DA 8ª REGIÃO</t>
  </si>
  <si>
    <t>COORDENADORIA DE ORÇAMENTO E FINANÇAS</t>
  </si>
  <si>
    <t>VALORES PAGOS AOS CONTRATADOS (LDO)-2020</t>
  </si>
  <si>
    <t>CNPJ</t>
  </si>
  <si>
    <t>FAVORECIDO</t>
  </si>
  <si>
    <t>AÇÃO ORÇAMENTÁRIA</t>
  </si>
  <si>
    <t>NATUREZA DA DESPESA</t>
  </si>
  <si>
    <t>DESCRIÇÃO</t>
  </si>
  <si>
    <t>RESTOS A PAGAR NÃO PROCESSADOS PAGOS</t>
  </si>
  <si>
    <t>jan/20</t>
  </si>
  <si>
    <t>fev/20</t>
  </si>
  <si>
    <t>mar/20</t>
  </si>
  <si>
    <t>abr/20</t>
  </si>
  <si>
    <t>mai/20</t>
  </si>
  <si>
    <t>jun/20</t>
  </si>
  <si>
    <t>jul/20</t>
  </si>
  <si>
    <t>ago/20</t>
  </si>
  <si>
    <t>set/20</t>
  </si>
  <si>
    <t>out/20</t>
  </si>
  <si>
    <t>nov/20</t>
  </si>
  <si>
    <t>dez/20</t>
  </si>
  <si>
    <t>TOTAL 2020</t>
  </si>
  <si>
    <t>ANDRADE E MONTEIRO LTDA</t>
  </si>
  <si>
    <t>CUSTEIO GERAL-DEA</t>
  </si>
  <si>
    <t>LOCACAO DE MAO-DE-OBRA</t>
  </si>
  <si>
    <t>SERVICELINE COMERCIO E SERVICOS ESPECIALIZADOS LTDA</t>
  </si>
  <si>
    <t>CUSTEIO GERAL</t>
  </si>
  <si>
    <t>APOIO ADMINISTRATIVO, TECNICO E OPERACIONAL</t>
  </si>
  <si>
    <t>ELITE SERVICOS DE SEGURANCA LTDA</t>
  </si>
  <si>
    <t>VIGILANCIA OSTENSIVA</t>
  </si>
  <si>
    <t>SERVICOS DE COPA E COZINHA</t>
  </si>
  <si>
    <t>OFFICE SERVICE TERCEIRIZACAO DE MAO DE OBRA EIRELI</t>
  </si>
  <si>
    <t>MANUTENCAO E CONSERVACAO DE BENS IMOVEIS</t>
  </si>
  <si>
    <t>LIMPAR LIMPEZA E CONSERVACAO LTDA</t>
  </si>
  <si>
    <t>LIMPEZA E CONSERVACAO</t>
  </si>
  <si>
    <t>CENTRO DE INTEGRACAO EMPRESA ESCOLA CIE E</t>
  </si>
  <si>
    <t>PARTNERS COMUNICACAO INTEGRADA LTDA</t>
  </si>
  <si>
    <t>COMUNICAÇÃO</t>
  </si>
  <si>
    <t>GIBSON &amp; REGIO LTDA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</si>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</sst>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[$R$-416]* #,##0.00_-;\-[$R$-416]* #,##0.00_-;_-[$R$-416]* &quot;-&quot;??_-;_-@_-"/>
  </numFmts>
  <fonts count="4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" fontId="3" fillId="2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4" fontId="0" fillId="0" borderId="0" xfId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1" fillId="0" borderId="0" xfId="1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44" fontId="0" fillId="0" borderId="0" xfId="1" applyFont="1"/>
  </cellXfs>
  <cellStyles count="2">
    <cellStyle name="Moeda" xfId="1" builtinId="4"/>
    <cellStyle name="Normal" xfId="0" builtinId="0"/>
  </cellStyles>
  <dxfs count="21"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857250</xdr:colOff>
      <xdr:row>4</xdr:row>
      <xdr:rowOff>193526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250" cy="8412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6:S21" totalsRowShown="0" headerRowDxfId="20" dataDxfId="19">
  <tableColumns count="19">
    <tableColumn id="1" name="CNPJ" dataDxfId="18"/>
    <tableColumn id="2" name="FAVORECIDO" dataDxfId="17"/>
    <tableColumn id="3" name="AÇÃO ORÇAMENTÁRIA" dataDxfId="16"/>
    <tableColumn id="4" name="NATUREZA DA DESPESA" dataDxfId="15"/>
    <tableColumn id="5" name="DESCRIÇÃO" dataDxfId="14"/>
    <tableColumn id="6" name="RESTOS A PAGAR NÃO PROCESSADOS PAGOS" dataDxfId="13" dataCellStyle="Moeda"/>
    <tableColumn id="7" name="jan/20" dataDxfId="12"/>
    <tableColumn id="8" name="fev/20" dataDxfId="11"/>
    <tableColumn id="9" name="mar/20" dataDxfId="10"/>
    <tableColumn id="10" name="abr/20" dataDxfId="9"/>
    <tableColumn id="11" name="mai/20" dataDxfId="8"/>
    <tableColumn id="12" name="jun/20" dataDxfId="7"/>
    <tableColumn id="13" name="jul/20" dataDxfId="6"/>
    <tableColumn id="14" name="ago/20" dataDxfId="5"/>
    <tableColumn id="15" name="set/20" dataDxfId="4"/>
    <tableColumn id="16" name="out/20" dataDxfId="3"/>
    <tableColumn id="17" name="nov/20" dataDxfId="2"/>
    <tableColumn id="18" name="dez/20" dataDxfId="1"/>
    <tableColumn id="19" name="TOTAL 2020" dataDxfId="0">
      <calculatedColumnFormula>SUM(Tabela1[[#This Row],[jan/20]:[dez/20]])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tabSelected="1" workbookViewId="0">
      <pane xSplit="5" topLeftCell="F1" activePane="topRight" state="frozen"/>
      <selection pane="topRight" sqref="A1:E1"/>
    </sheetView>
  </sheetViews>
  <sheetFormatPr defaultColWidth="0" defaultRowHeight="12.75" customHeight="1" x14ac:dyDescent="0.2"/>
  <cols>
    <col min="1" max="1" width="17.85546875" style="3" bestFit="1" customWidth="1"/>
    <col min="2" max="2" width="42.85546875" style="4" customWidth="1"/>
    <col min="3" max="3" width="22.140625" style="5" bestFit="1" customWidth="1"/>
    <col min="4" max="4" width="23.5703125" style="5" bestFit="1" customWidth="1"/>
    <col min="5" max="5" width="42.85546875" style="4" customWidth="1"/>
    <col min="6" max="6" width="20.140625" bestFit="1" customWidth="1"/>
    <col min="7" max="19" width="15.85546875" customWidth="1"/>
    <col min="20" max="16384" width="9.140625" hidden="1"/>
  </cols>
  <sheetData>
    <row r="1" spans="1:19" x14ac:dyDescent="0.2">
      <c r="A1" s="1" t="s">
        <v>0</v>
      </c>
      <c r="B1" s="1"/>
      <c r="C1" s="1"/>
      <c r="D1" s="1"/>
      <c r="E1" s="1"/>
    </row>
    <row r="2" spans="1:19" x14ac:dyDescent="0.2">
      <c r="A2" s="1" t="s">
        <v>1</v>
      </c>
      <c r="B2" s="1"/>
      <c r="C2" s="1"/>
      <c r="D2" s="1"/>
      <c r="E2" s="1"/>
    </row>
    <row r="4" spans="1:19" x14ac:dyDescent="0.2">
      <c r="A4" s="2" t="s">
        <v>2</v>
      </c>
      <c r="B4" s="2"/>
      <c r="C4" s="2"/>
      <c r="D4" s="2"/>
      <c r="E4" s="2"/>
    </row>
    <row r="5" spans="1:19" ht="15.75" customHeight="1" x14ac:dyDescent="0.2"/>
    <row r="6" spans="1:19" ht="38.25" x14ac:dyDescent="0.2">
      <c r="A6" s="6" t="s">
        <v>3</v>
      </c>
      <c r="B6" s="7" t="s">
        <v>4</v>
      </c>
      <c r="C6" s="7" t="s">
        <v>5</v>
      </c>
      <c r="D6" s="8" t="s">
        <v>6</v>
      </c>
      <c r="E6" s="7" t="s">
        <v>7</v>
      </c>
      <c r="F6" s="8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9" t="s">
        <v>20</v>
      </c>
      <c r="S6" s="7" t="s">
        <v>21</v>
      </c>
    </row>
    <row r="7" spans="1:19" s="15" customFormat="1" ht="27.75" customHeight="1" x14ac:dyDescent="0.2">
      <c r="A7" s="10">
        <v>7304842000186</v>
      </c>
      <c r="B7" s="11" t="s">
        <v>22</v>
      </c>
      <c r="C7" s="12" t="s">
        <v>23</v>
      </c>
      <c r="D7" s="11">
        <v>33909237</v>
      </c>
      <c r="E7" s="11" t="s">
        <v>24</v>
      </c>
      <c r="F7" s="13">
        <v>0</v>
      </c>
      <c r="G7" s="14">
        <v>14039.28</v>
      </c>
      <c r="H7" s="14">
        <v>0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>
        <f>SUM(Tabela1[[#This Row],[jan/20]:[dez/20]])</f>
        <v>14039.28</v>
      </c>
    </row>
    <row r="8" spans="1:19" s="15" customFormat="1" ht="27.75" customHeight="1" x14ac:dyDescent="0.2">
      <c r="A8" s="10">
        <v>9107461000132</v>
      </c>
      <c r="B8" s="11" t="s">
        <v>25</v>
      </c>
      <c r="C8" s="12" t="s">
        <v>26</v>
      </c>
      <c r="D8" s="11">
        <v>33903701</v>
      </c>
      <c r="E8" s="11" t="s">
        <v>27</v>
      </c>
      <c r="F8" s="13">
        <v>2737.07</v>
      </c>
      <c r="G8" s="14"/>
      <c r="H8" s="14">
        <v>19795.7</v>
      </c>
      <c r="I8" s="14">
        <v>19795.7</v>
      </c>
      <c r="J8" s="14">
        <v>19795.7</v>
      </c>
      <c r="K8" s="14">
        <v>19377.88</v>
      </c>
      <c r="L8" s="14">
        <v>19377.88</v>
      </c>
      <c r="M8" s="14">
        <v>17239.48</v>
      </c>
      <c r="N8" s="14"/>
      <c r="O8" s="14"/>
      <c r="P8" s="14"/>
      <c r="Q8" s="14">
        <v>8578.1299999999992</v>
      </c>
      <c r="R8" s="14">
        <v>45841.31</v>
      </c>
      <c r="S8" s="14">
        <f>SUM(Tabela1[[#This Row],[jan/20]:[dez/20]])</f>
        <v>169801.78000000003</v>
      </c>
    </row>
    <row r="9" spans="1:19" s="15" customFormat="1" ht="27.75" customHeight="1" x14ac:dyDescent="0.2">
      <c r="A9" s="10">
        <v>865761000106</v>
      </c>
      <c r="B9" s="11" t="s">
        <v>28</v>
      </c>
      <c r="C9" s="12" t="s">
        <v>26</v>
      </c>
      <c r="D9" s="11">
        <v>33903703</v>
      </c>
      <c r="E9" s="11" t="s">
        <v>29</v>
      </c>
      <c r="F9" s="13">
        <v>0</v>
      </c>
      <c r="G9" s="14"/>
      <c r="H9" s="14">
        <v>513943.71</v>
      </c>
      <c r="I9" s="14">
        <v>510468.15</v>
      </c>
      <c r="J9" s="14">
        <v>510468.15</v>
      </c>
      <c r="K9" s="14">
        <v>510468.15</v>
      </c>
      <c r="L9" s="14">
        <v>510468.15</v>
      </c>
      <c r="M9" s="14">
        <v>510468.15</v>
      </c>
      <c r="N9" s="14">
        <v>510468.15</v>
      </c>
      <c r="O9" s="14">
        <v>510468.15</v>
      </c>
      <c r="P9" s="14">
        <v>510468.15</v>
      </c>
      <c r="Q9" s="14">
        <v>510468.15</v>
      </c>
      <c r="R9" s="14">
        <v>1251610.17</v>
      </c>
      <c r="S9" s="14">
        <f>SUM(Tabela1[[#This Row],[jan/20]:[dez/20]])</f>
        <v>6359767.2300000004</v>
      </c>
    </row>
    <row r="10" spans="1:19" s="15" customFormat="1" ht="27.75" customHeight="1" x14ac:dyDescent="0.2">
      <c r="A10" s="10">
        <v>865761000106</v>
      </c>
      <c r="B10" s="11" t="s">
        <v>28</v>
      </c>
      <c r="C10" s="12" t="s">
        <v>23</v>
      </c>
      <c r="D10" s="11">
        <v>33909237</v>
      </c>
      <c r="E10" s="11" t="s">
        <v>24</v>
      </c>
      <c r="F10" s="13">
        <v>0</v>
      </c>
      <c r="G10" s="14"/>
      <c r="H10" s="14">
        <v>6951.14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>
        <f>SUM(Tabela1[[#This Row],[jan/20]:[dez/20]])</f>
        <v>6951.14</v>
      </c>
    </row>
    <row r="11" spans="1:19" s="15" customFormat="1" ht="27.75" customHeight="1" x14ac:dyDescent="0.2">
      <c r="A11" s="10">
        <v>9107461000132</v>
      </c>
      <c r="B11" s="11" t="s">
        <v>25</v>
      </c>
      <c r="C11" s="12" t="s">
        <v>26</v>
      </c>
      <c r="D11" s="11">
        <v>33903705</v>
      </c>
      <c r="E11" s="11" t="s">
        <v>30</v>
      </c>
      <c r="F11" s="13">
        <v>3765.56</v>
      </c>
      <c r="G11" s="14"/>
      <c r="H11" s="14">
        <v>20243.27</v>
      </c>
      <c r="I11" s="14">
        <v>20243.27</v>
      </c>
      <c r="J11" s="14">
        <v>20243.27</v>
      </c>
      <c r="K11" s="14">
        <v>19367.18</v>
      </c>
      <c r="L11" s="14">
        <v>19367.18</v>
      </c>
      <c r="M11" s="14">
        <v>16872.38</v>
      </c>
      <c r="N11" s="14"/>
      <c r="O11" s="14"/>
      <c r="P11" s="14"/>
      <c r="Q11" s="14"/>
      <c r="R11" s="14">
        <v>13248.28</v>
      </c>
      <c r="S11" s="14">
        <f>SUM(Tabela1[[#This Row],[jan/20]:[dez/20]])</f>
        <v>129584.82999999999</v>
      </c>
    </row>
    <row r="12" spans="1:19" s="15" customFormat="1" ht="27.75" customHeight="1" x14ac:dyDescent="0.2">
      <c r="A12" s="10">
        <v>16887298000133</v>
      </c>
      <c r="B12" s="11" t="s">
        <v>31</v>
      </c>
      <c r="C12" s="12" t="s">
        <v>26</v>
      </c>
      <c r="D12" s="11">
        <v>33903704</v>
      </c>
      <c r="E12" s="11" t="s">
        <v>32</v>
      </c>
      <c r="F12" s="13">
        <v>0</v>
      </c>
      <c r="G12" s="14"/>
      <c r="H12" s="14">
        <v>14863.12</v>
      </c>
      <c r="I12" s="14">
        <v>76191.8</v>
      </c>
      <c r="J12" s="14">
        <v>45527.46</v>
      </c>
      <c r="K12" s="14">
        <v>45527.46</v>
      </c>
      <c r="L12" s="14">
        <v>45527.46</v>
      </c>
      <c r="M12" s="14">
        <v>55591.5</v>
      </c>
      <c r="N12" s="14">
        <v>45527.46</v>
      </c>
      <c r="O12" s="14">
        <v>45527.46</v>
      </c>
      <c r="P12" s="14">
        <v>35463.42</v>
      </c>
      <c r="Q12" s="14">
        <v>45527.46</v>
      </c>
      <c r="R12" s="14">
        <v>138379.79999999999</v>
      </c>
      <c r="S12" s="14">
        <f>SUM(Tabela1[[#This Row],[jan/20]:[dez/20]])</f>
        <v>593654.4</v>
      </c>
    </row>
    <row r="13" spans="1:19" s="15" customFormat="1" ht="27.75" customHeight="1" x14ac:dyDescent="0.2">
      <c r="A13" s="10">
        <v>8775721000185</v>
      </c>
      <c r="B13" s="11" t="s">
        <v>33</v>
      </c>
      <c r="C13" s="12" t="s">
        <v>26</v>
      </c>
      <c r="D13" s="11">
        <v>33903701</v>
      </c>
      <c r="E13" s="11" t="s">
        <v>27</v>
      </c>
      <c r="F13" s="13">
        <v>5260.29</v>
      </c>
      <c r="G13" s="14"/>
      <c r="H13" s="14">
        <v>13437.55</v>
      </c>
      <c r="I13" s="14">
        <v>13437.55</v>
      </c>
      <c r="J13" s="14">
        <v>13437.55</v>
      </c>
      <c r="K13" s="14">
        <v>13437.55</v>
      </c>
      <c r="L13" s="14">
        <v>13437.55</v>
      </c>
      <c r="M13" s="14">
        <v>13437.55</v>
      </c>
      <c r="N13" s="14">
        <v>13437.55</v>
      </c>
      <c r="O13" s="14">
        <v>13437.55</v>
      </c>
      <c r="P13" s="14">
        <v>13437.55</v>
      </c>
      <c r="Q13" s="14">
        <v>13437.55</v>
      </c>
      <c r="R13" s="14">
        <v>29633.119999999999</v>
      </c>
      <c r="S13" s="14">
        <f>SUM(Tabela1[[#This Row],[jan/20]:[dez/20]])</f>
        <v>164008.62</v>
      </c>
    </row>
    <row r="14" spans="1:19" s="15" customFormat="1" ht="27.75" customHeight="1" x14ac:dyDescent="0.2">
      <c r="A14" s="10">
        <v>8775721000185</v>
      </c>
      <c r="B14" s="11" t="s">
        <v>33</v>
      </c>
      <c r="C14" s="12" t="s">
        <v>26</v>
      </c>
      <c r="D14" s="11">
        <v>33903702</v>
      </c>
      <c r="E14" s="11" t="s">
        <v>34</v>
      </c>
      <c r="F14" s="13">
        <v>20433.21</v>
      </c>
      <c r="G14" s="14"/>
      <c r="H14" s="14">
        <v>241492.73</v>
      </c>
      <c r="I14" s="14">
        <v>241492.73</v>
      </c>
      <c r="J14" s="14">
        <v>241492.73</v>
      </c>
      <c r="K14" s="14">
        <v>241492.73</v>
      </c>
      <c r="L14" s="14">
        <v>231848.95999999999</v>
      </c>
      <c r="M14" s="14">
        <v>216135.67</v>
      </c>
      <c r="N14" s="14">
        <v>214541.93</v>
      </c>
      <c r="O14" s="14">
        <v>224472.83</v>
      </c>
      <c r="P14" s="14">
        <v>221422.52</v>
      </c>
      <c r="Q14" s="14">
        <v>225475.18</v>
      </c>
      <c r="R14" s="14">
        <v>502203.19</v>
      </c>
      <c r="S14" s="14">
        <f>SUM(Tabela1[[#This Row],[jan/20]:[dez/20]])</f>
        <v>2802071.2</v>
      </c>
    </row>
    <row r="15" spans="1:19" s="15" customFormat="1" ht="27.75" customHeight="1" x14ac:dyDescent="0.2">
      <c r="A15" s="10">
        <v>61600839000155</v>
      </c>
      <c r="B15" s="11" t="s">
        <v>35</v>
      </c>
      <c r="C15" s="12" t="s">
        <v>23</v>
      </c>
      <c r="D15" s="11">
        <v>33909237</v>
      </c>
      <c r="E15" s="11" t="s">
        <v>24</v>
      </c>
      <c r="F15" s="13">
        <v>0</v>
      </c>
      <c r="G15" s="14"/>
      <c r="H15" s="14">
        <v>18510.939999999999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>
        <f>SUM(Tabela1[[#This Row],[jan/20]:[dez/20]])</f>
        <v>18510.939999999999</v>
      </c>
    </row>
    <row r="16" spans="1:19" s="15" customFormat="1" ht="30.75" customHeight="1" x14ac:dyDescent="0.2">
      <c r="A16" s="10">
        <v>7304842000186</v>
      </c>
      <c r="B16" s="11" t="s">
        <v>22</v>
      </c>
      <c r="C16" s="12" t="s">
        <v>26</v>
      </c>
      <c r="D16" s="11">
        <v>33903702</v>
      </c>
      <c r="E16" s="11" t="s">
        <v>34</v>
      </c>
      <c r="F16" s="13">
        <v>0</v>
      </c>
      <c r="G16" s="14"/>
      <c r="H16" s="14">
        <v>22469.83</v>
      </c>
      <c r="I16" s="14">
        <v>26174.27</v>
      </c>
      <c r="J16" s="14">
        <v>20104.64</v>
      </c>
      <c r="K16" s="14">
        <v>55534.47</v>
      </c>
      <c r="L16" s="14">
        <v>40502.879999999997</v>
      </c>
      <c r="M16" s="14">
        <v>29096.52</v>
      </c>
      <c r="N16" s="14">
        <v>44460.160000000003</v>
      </c>
      <c r="O16" s="14">
        <v>41097.31</v>
      </c>
      <c r="P16" s="14"/>
      <c r="Q16" s="14">
        <v>13517.1</v>
      </c>
      <c r="R16" s="14"/>
      <c r="S16" s="14">
        <f>SUM(Tabela1[[#This Row],[jan/20]:[dez/20]])</f>
        <v>292957.17999999993</v>
      </c>
    </row>
    <row r="17" spans="1:19" s="15" customFormat="1" ht="21.75" customHeight="1" x14ac:dyDescent="0.2">
      <c r="A17" s="16">
        <v>865761000106</v>
      </c>
      <c r="B17" s="17" t="s">
        <v>28</v>
      </c>
      <c r="C17" s="12" t="s">
        <v>26</v>
      </c>
      <c r="D17" s="17">
        <v>33903703</v>
      </c>
      <c r="E17" s="17" t="s">
        <v>29</v>
      </c>
      <c r="F17" s="18">
        <v>10240.94</v>
      </c>
      <c r="G17" s="19"/>
      <c r="H17" s="19">
        <v>68903.88</v>
      </c>
      <c r="I17" s="19">
        <v>68903.88</v>
      </c>
      <c r="J17" s="19">
        <v>68903.88</v>
      </c>
      <c r="K17" s="19">
        <v>68903.88</v>
      </c>
      <c r="L17" s="19">
        <v>68903.88</v>
      </c>
      <c r="M17" s="19">
        <v>68903.88</v>
      </c>
      <c r="N17" s="19">
        <v>68903.88</v>
      </c>
      <c r="O17" s="19">
        <v>68903.88</v>
      </c>
      <c r="P17" s="19">
        <v>68903.88</v>
      </c>
      <c r="Q17" s="19">
        <v>68903.88</v>
      </c>
      <c r="R17" s="19">
        <v>165464.76999999999</v>
      </c>
      <c r="S17" s="14">
        <f>SUM(Tabela1[[#This Row],[jan/20]:[dez/20]])</f>
        <v>854503.57000000007</v>
      </c>
    </row>
    <row r="18" spans="1:19" s="15" customFormat="1" ht="28.5" customHeight="1" x14ac:dyDescent="0.2">
      <c r="A18" s="10">
        <v>3958504000107</v>
      </c>
      <c r="B18" s="11" t="s">
        <v>36</v>
      </c>
      <c r="C18" s="11" t="s">
        <v>37</v>
      </c>
      <c r="D18" s="11">
        <v>33903701</v>
      </c>
      <c r="E18" s="11" t="s">
        <v>27</v>
      </c>
      <c r="F18" s="13">
        <v>0</v>
      </c>
      <c r="G18" s="14"/>
      <c r="H18" s="14">
        <v>13431.82</v>
      </c>
      <c r="I18" s="14">
        <v>13431.82</v>
      </c>
      <c r="J18" s="14">
        <v>13431.82</v>
      </c>
      <c r="K18" s="14">
        <v>13431.82</v>
      </c>
      <c r="L18" s="14">
        <v>13431.82</v>
      </c>
      <c r="M18" s="14">
        <v>13431.82</v>
      </c>
      <c r="N18" s="14">
        <v>13431.82</v>
      </c>
      <c r="O18" s="14">
        <v>13431.82</v>
      </c>
      <c r="P18" s="14">
        <v>13431.82</v>
      </c>
      <c r="Q18" s="14">
        <v>13431.82</v>
      </c>
      <c r="R18" s="14">
        <v>26863.64</v>
      </c>
      <c r="S18" s="14">
        <f>SUM(Tabela1[[#This Row],[jan/20]:[dez/20]])</f>
        <v>161181.84000000003</v>
      </c>
    </row>
    <row r="19" spans="1:19" s="15" customFormat="1" ht="28.5" customHeight="1" x14ac:dyDescent="0.2">
      <c r="A19" s="10">
        <v>17065080000166</v>
      </c>
      <c r="B19" s="11" t="s">
        <v>38</v>
      </c>
      <c r="C19" s="12" t="s">
        <v>26</v>
      </c>
      <c r="D19" s="11">
        <v>33903702</v>
      </c>
      <c r="E19" s="11" t="s">
        <v>34</v>
      </c>
      <c r="F19" s="13">
        <v>0</v>
      </c>
      <c r="G19" s="14"/>
      <c r="H19" s="14"/>
      <c r="I19" s="14"/>
      <c r="J19" s="14"/>
      <c r="K19" s="14"/>
      <c r="L19" s="14"/>
      <c r="M19" s="14"/>
      <c r="N19" s="14"/>
      <c r="O19" s="14"/>
      <c r="P19" s="14">
        <v>12081.5</v>
      </c>
      <c r="Q19" s="14">
        <v>40271.699999999997</v>
      </c>
      <c r="R19" s="14">
        <v>96635.3</v>
      </c>
      <c r="S19" s="14">
        <f>SUM(Tabela1[[#This Row],[jan/20]:[dez/20]])</f>
        <v>148988.5</v>
      </c>
    </row>
    <row r="20" spans="1:19" s="15" customFormat="1" ht="28.5" customHeight="1" x14ac:dyDescent="0.2">
      <c r="A20" s="10">
        <v>865761000106</v>
      </c>
      <c r="B20" s="11" t="s">
        <v>28</v>
      </c>
      <c r="C20" s="12" t="s">
        <v>26</v>
      </c>
      <c r="D20" s="11">
        <v>33903703</v>
      </c>
      <c r="E20" s="11" t="s">
        <v>29</v>
      </c>
      <c r="F20" s="13">
        <v>77808.399999999994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>
        <v>34967.39</v>
      </c>
      <c r="S20" s="14">
        <f>SUM(Tabela1[[#This Row],[jan/20]:[dez/20]])</f>
        <v>34967.39</v>
      </c>
    </row>
    <row r="21" spans="1:19" s="15" customFormat="1" ht="28.5" customHeight="1" x14ac:dyDescent="0.2">
      <c r="A21" s="10"/>
      <c r="B21" s="20"/>
      <c r="C21" s="20"/>
      <c r="D21" s="20"/>
      <c r="E21" s="20" t="s">
        <v>39</v>
      </c>
      <c r="F21" s="13">
        <f>SUM(F7:F20)</f>
        <v>120245.47</v>
      </c>
      <c r="G21" s="13">
        <f t="shared" ref="G21:S21" si="0">SUM(G7:G20)</f>
        <v>14039.28</v>
      </c>
      <c r="H21" s="13">
        <f t="shared" si="0"/>
        <v>954043.69</v>
      </c>
      <c r="I21" s="13">
        <f t="shared" si="0"/>
        <v>990139.17</v>
      </c>
      <c r="J21" s="13">
        <f t="shared" si="0"/>
        <v>953405.2</v>
      </c>
      <c r="K21" s="13">
        <f t="shared" si="0"/>
        <v>987541.12</v>
      </c>
      <c r="L21" s="13">
        <f t="shared" si="0"/>
        <v>962865.76</v>
      </c>
      <c r="M21" s="13">
        <f t="shared" si="0"/>
        <v>941176.95000000007</v>
      </c>
      <c r="N21" s="13">
        <f t="shared" si="0"/>
        <v>910770.95000000007</v>
      </c>
      <c r="O21" s="13">
        <f t="shared" si="0"/>
        <v>917339</v>
      </c>
      <c r="P21" s="13">
        <f t="shared" si="0"/>
        <v>875208.84000000008</v>
      </c>
      <c r="Q21" s="13">
        <f t="shared" si="0"/>
        <v>939610.96999999986</v>
      </c>
      <c r="R21" s="13">
        <f t="shared" si="0"/>
        <v>2304846.9700000002</v>
      </c>
      <c r="S21" s="13">
        <f t="shared" si="0"/>
        <v>11750987.9</v>
      </c>
    </row>
    <row r="22" spans="1:19" ht="28.5" customHeight="1" x14ac:dyDescent="0.2">
      <c r="B22"/>
      <c r="C22"/>
      <c r="D22"/>
      <c r="E22"/>
    </row>
    <row r="23" spans="1:19" x14ac:dyDescent="0.2">
      <c r="F23" s="21"/>
    </row>
  </sheetData>
  <mergeCells count="3">
    <mergeCell ref="A1:E1"/>
    <mergeCell ref="A2:E2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CONTRATADOS PAGOS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BEZERRA RODRIGUES</dc:creator>
  <cp:lastModifiedBy>RODRIGO BEZERRA RODRIGUES</cp:lastModifiedBy>
  <dcterms:created xsi:type="dcterms:W3CDTF">2021-05-04T21:36:23Z</dcterms:created>
  <dcterms:modified xsi:type="dcterms:W3CDTF">2021-05-04T21:36:38Z</dcterms:modified>
</cp:coreProperties>
</file>